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2120" windowHeight="9120"/>
  </bookViews>
  <sheets>
    <sheet name="PREDMET NABAVE" sheetId="1" r:id="rId1"/>
    <sheet name="List3" sheetId="3" r:id="rId2"/>
  </sheets>
  <definedNames>
    <definedName name="Na_temelju_čl._20_zakona_o_javnoj_nabavi__NN_90_11.__Uredbe_o_postupku_nabave_roba_radova_i_usluga_male_vrijednosti__NN_14_02.__te_čl._53_Statuta_Oš_Popovac_Školski_odbor_OŠ_Popovac___Popovac_na_sjednici_održanoj_26.1.2012._godine_donosi">'PREDMET NABAVE'!$G$2</definedName>
  </definedNames>
  <calcPr calcId="125725"/>
</workbook>
</file>

<file path=xl/calcChain.xml><?xml version="1.0" encoding="utf-8"?>
<calcChain xmlns="http://schemas.openxmlformats.org/spreadsheetml/2006/main">
  <c r="H88" i="1"/>
  <c r="G88"/>
  <c r="H83"/>
  <c r="G83"/>
  <c r="H80"/>
  <c r="G80"/>
  <c r="H78"/>
  <c r="H76"/>
  <c r="H74"/>
  <c r="G78"/>
  <c r="G76"/>
  <c r="G74"/>
  <c r="H68"/>
  <c r="G68"/>
  <c r="H66"/>
  <c r="G66"/>
  <c r="H12"/>
  <c r="H9"/>
  <c r="G9"/>
  <c r="H34"/>
  <c r="G34"/>
  <c r="H64"/>
  <c r="G64"/>
  <c r="H61"/>
  <c r="G61"/>
  <c r="H55"/>
  <c r="G55"/>
  <c r="H53"/>
  <c r="G53"/>
  <c r="H49"/>
  <c r="G49"/>
  <c r="H40"/>
  <c r="G40"/>
  <c r="H43"/>
  <c r="G43"/>
  <c r="H38"/>
  <c r="G38"/>
  <c r="H22"/>
  <c r="G22"/>
  <c r="H29"/>
  <c r="G29"/>
  <c r="H16"/>
  <c r="G16"/>
</calcChain>
</file>

<file path=xl/sharedStrings.xml><?xml version="1.0" encoding="utf-8"?>
<sst xmlns="http://schemas.openxmlformats.org/spreadsheetml/2006/main" count="298" uniqueCount="162">
  <si>
    <t>Rbr</t>
  </si>
  <si>
    <t>Broj konta</t>
  </si>
  <si>
    <t xml:space="preserve">Predmet nabave </t>
  </si>
  <si>
    <t>Procijenjena vrijednost nabave</t>
  </si>
  <si>
    <t xml:space="preserve">Planirana vrijednost nabave </t>
  </si>
  <si>
    <t xml:space="preserve">MATERIJALNI RASHODI </t>
  </si>
  <si>
    <t>NAKNADE TROŠKOVA ZAPOSLENIMA</t>
  </si>
  <si>
    <t xml:space="preserve">RASHODI ZA MATERIJAL I ENERGIJU </t>
  </si>
  <si>
    <t>Uredski materijal i ostali materijalni rashodi</t>
  </si>
  <si>
    <t>Uredski materijal</t>
  </si>
  <si>
    <t>Literatura</t>
  </si>
  <si>
    <t>Materijal i sredstva za čišćenje</t>
  </si>
  <si>
    <t xml:space="preserve">Materijal i sirovine </t>
  </si>
  <si>
    <t xml:space="preserve">Električna energija </t>
  </si>
  <si>
    <t>Mat. i dijel.za tek.i investic.održavanje</t>
  </si>
  <si>
    <t xml:space="preserve">Sitni inventar i auto gume </t>
  </si>
  <si>
    <t xml:space="preserve">Sitni inventar  </t>
  </si>
  <si>
    <t xml:space="preserve">RASHODI ZA USLUGE </t>
  </si>
  <si>
    <t xml:space="preserve">Usluge Interneta </t>
  </si>
  <si>
    <t>Poštarina</t>
  </si>
  <si>
    <t>Usluge tekućeg i investicijskog održavanja</t>
  </si>
  <si>
    <t xml:space="preserve">Usluge promidžbe i informiranja </t>
  </si>
  <si>
    <t xml:space="preserve">Zdravstvene i veterinarske usluge </t>
  </si>
  <si>
    <t>Računalne usluge</t>
  </si>
  <si>
    <t>OSTALI NESPOMENUTI RASHODI POSLOVANJA</t>
  </si>
  <si>
    <t xml:space="preserve">Reprezentacija </t>
  </si>
  <si>
    <t xml:space="preserve">Ostali nespomenuti rashodi poslovanja </t>
  </si>
  <si>
    <t xml:space="preserve">Tuzemne članarine </t>
  </si>
  <si>
    <t xml:space="preserve">FINANCIJSKI RASHODI </t>
  </si>
  <si>
    <t xml:space="preserve">Bankarske usluge i usluge platnog prometa               </t>
  </si>
  <si>
    <t>Usluge telefona ,telefax-a</t>
  </si>
  <si>
    <t xml:space="preserve"> Usluge telefona, pošte i prijevoza </t>
  </si>
  <si>
    <t>Materijal za higijenske potrebe i njegu</t>
  </si>
  <si>
    <t>Članarine</t>
  </si>
  <si>
    <t>bagatelna nabava</t>
  </si>
  <si>
    <t>osnivač</t>
  </si>
  <si>
    <t>Komunalne usluge</t>
  </si>
  <si>
    <t>Opskrba vodom</t>
  </si>
  <si>
    <t>Iznošenje i odvoz smeća</t>
  </si>
  <si>
    <t>Deratizacija i dezinsekcija</t>
  </si>
  <si>
    <t>Predsjednik školskog odbora:</t>
  </si>
  <si>
    <t>Energija</t>
  </si>
  <si>
    <t>RASHOD ZA NABAVU DUGOTRAJNE IMOVINE</t>
  </si>
  <si>
    <t>Ostali mater.za potrebe redovnog poslovanja</t>
  </si>
  <si>
    <t>Intelektualne i osobne usluge</t>
  </si>
  <si>
    <t>Obvezni i prevent.zdrav.pregledi zaposlenika</t>
  </si>
  <si>
    <t>Usluge tekućeg i invest. održ.građev.objekata</t>
  </si>
  <si>
    <t>Usluge tekućeg i invest. održ.opreme</t>
  </si>
  <si>
    <t>Ostale računalne usl.(održavanje programa)</t>
  </si>
  <si>
    <t>32999….</t>
  </si>
  <si>
    <t>Plin</t>
  </si>
  <si>
    <t>Ostale intel.usl.(autor.hon.usluge odvjetnika)</t>
  </si>
  <si>
    <t>Ostali nespomenuti rash.poslovanja</t>
  </si>
  <si>
    <t>Službena putovanja</t>
  </si>
  <si>
    <t>Stručno usavršavanje zaposlenika</t>
  </si>
  <si>
    <t>Materijal za održavanje građevinskih objekata</t>
  </si>
  <si>
    <t>Materijal za održavanje opreme</t>
  </si>
  <si>
    <t>Knjige</t>
  </si>
  <si>
    <t>OSNOVNA ŠKOLA "IVANA BRLIĆ MAŽURANIĆ" STRIZIVOJNA</t>
  </si>
  <si>
    <t>Braće Radić 166, Strizivojna</t>
  </si>
  <si>
    <t>Na temelju čl. 20 Zakona o javnoj nabavi (NN 90/11.), Uredbe o postupku nabave roba,radova i usluga male vrijednosti (NN 14/02.),</t>
  </si>
  <si>
    <t>Motorni benzin i dizel gorivo</t>
  </si>
  <si>
    <t>Službena,radna i zaštitna odjeća i obuća</t>
  </si>
  <si>
    <t>Ostale naknade troškova zaposlenima</t>
  </si>
  <si>
    <t>Prijevoz učenika</t>
  </si>
  <si>
    <t>Naknada za korištenje privatnog automobila u službene svrhe</t>
  </si>
  <si>
    <t>Ostale komunalne usluge</t>
  </si>
  <si>
    <t>Dimnjačarske i ekološke usluge</t>
  </si>
  <si>
    <t>Laboratorijske usluge</t>
  </si>
  <si>
    <t>Ostale usluge</t>
  </si>
  <si>
    <t>Ostale nespomenute usluge</t>
  </si>
  <si>
    <t>Uređenje prostora</t>
  </si>
  <si>
    <t>Film i izrada fotografija</t>
  </si>
  <si>
    <t>Grafičke i tiskarske usluge,usl.kopiranja i uvezivanja</t>
  </si>
  <si>
    <t>Pristojbe i naknade</t>
  </si>
  <si>
    <t>Rashodi protokola</t>
  </si>
  <si>
    <t xml:space="preserve">U planu nabave sve su usluge,robe i artikli razvrstani te se uklapaju u iznos sredstava prema Financijskom planu za 2014. godinu </t>
  </si>
  <si>
    <t>PLAN NABAVE ZA 2014. GODINU</t>
  </si>
  <si>
    <t>Financijski plan za 2014.</t>
  </si>
  <si>
    <t xml:space="preserve">Školska kuhinja - salama </t>
  </si>
  <si>
    <t>Ostali materijal za proizvodnju energije(drva..)</t>
  </si>
  <si>
    <t>Ostale zatezne kamate</t>
  </si>
  <si>
    <t>Zatezne kamate</t>
  </si>
  <si>
    <t>U Strizivojni,dana 16.11.2013</t>
  </si>
  <si>
    <t>Darinka Vučković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</si>
  <si>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</si>
  <si>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</si>
  <si>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</si>
  <si>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</si>
  <si>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</si>
  <si>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</si>
  <si>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</si>
  <si>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</si>
  <si>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</si>
  <si>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</si>
  <si>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</si>
  <si>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</si>
  <si>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Školska kuhinja -mlijeko, jogurt,puding…</t>
  </si>
  <si>
    <t>13.</t>
  </si>
  <si>
    <t>Školska kuhinja -namazi (nutela,pašteta,marmelada..)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</si>
  <si>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</si>
  <si>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</si>
  <si>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</si>
  <si>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</si>
  <si>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</si>
  <si>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</si>
  <si>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</si>
  <si>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</si>
  <si>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</si>
  <si>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</si>
  <si>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</si>
  <si>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</si>
  <si>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</si>
  <si>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</si>
  <si>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</si>
  <si>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Ostale usluge promidžbe i inform.(oglasi)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</si>
  <si>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</si>
  <si>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</si>
  <si>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</si>
  <si>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</si>
  <si>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</si>
  <si>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</si>
  <si>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</si>
  <si>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</si>
  <si>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</si>
  <si>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</si>
  <si>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</si>
  <si>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</si>
  <si>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</si>
  <si>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</si>
  <si>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</si>
  <si>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</si>
  <si>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</si>
  <si>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</si>
  <si>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</si>
  <si>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</si>
  <si>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Školska kuhinja -ostalo</t>
  </si>
  <si>
    <t>Vrsta postupka</t>
  </si>
  <si>
    <t>Način postupka</t>
  </si>
  <si>
    <t>ugovor</t>
  </si>
  <si>
    <t>ugovor,  narudžbenica</t>
  </si>
  <si>
    <t>provodi osnivač</t>
  </si>
  <si>
    <t>narudžbenica</t>
  </si>
  <si>
    <t>rješenje</t>
  </si>
  <si>
    <t>49.</t>
  </si>
  <si>
    <t>50.</t>
  </si>
  <si>
    <t>Planirani  početak nabave</t>
  </si>
  <si>
    <t>i ne prelaze iznos od 200.000,00 kn bez pdv-a godišnje.</t>
  </si>
  <si>
    <t>Sredstva iz financijskog plana za 2014.godinu osiguravaju se iz proračuna Osječko-baranjske županije i iz  Državnog proračuna,</t>
  </si>
  <si>
    <t xml:space="preserve"> prihoda za posebne namjen,prihoda od nefinancijske imovine i donacija.</t>
  </si>
  <si>
    <t>tijekom godine</t>
  </si>
  <si>
    <t>Planirano trajanje OS/ ugovora</t>
  </si>
  <si>
    <t>do opoziva</t>
  </si>
  <si>
    <t>2 puta godišnje</t>
  </si>
  <si>
    <t>1 puta godišnje</t>
  </si>
  <si>
    <t>3 puta godišnje</t>
  </si>
  <si>
    <t>po potrebi</t>
  </si>
  <si>
    <t xml:space="preserve"> po potrebi</t>
  </si>
  <si>
    <t xml:space="preserve"> po osnovi financijskog plana za 2014. godinu prihvaćenog  na sjednici ŠO-a. 16.11.2013.  donesen je: </t>
  </si>
  <si>
    <t>Školska kuhinja - kruh, kifla,zemička..</t>
  </si>
  <si>
    <t>Školska kuhinja - burek, buhtla, piroška...dr. Pekarski proizvodi</t>
  </si>
  <si>
    <t>51.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</si>
</sst>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22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u/>
      <sz val="14"/>
      <color indexed="8"/>
      <name val="Calibri"/>
      <charset val="238"/>
    </font>
    <font>
      <i/>
      <sz val="12"/>
      <color indexed="8"/>
      <name val="Calibri"/>
      <charset val="238"/>
    </font>
    <font>
      <sz val="8"/>
      <name val="Calibri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</font>
    <font>
      <u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 Narrow"/>
      <family val="2"/>
    </font>
    <font>
      <sz val="11"/>
      <color indexed="8"/>
      <name val="Calibri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</cellStyleXfs>
  <cellXfs count="135">
    <xf numFmtId="0" fontId="0" fillId="0" borderId="0" xfId="0"/>
    <xf numFmtId="0" fontId="0" fillId="0" borderId="0" xfId="0" applyFont="1"/>
    <xf numFmtId="0" fontId="3" fillId="2" borderId="1" xfId="3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left" vertical="top"/>
    </xf>
    <xf numFmtId="0" fontId="4" fillId="2" borderId="1" xfId="3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left" vertical="top"/>
    </xf>
    <xf numFmtId="0" fontId="4" fillId="2" borderId="2" xfId="3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0" borderId="0" xfId="0" applyFont="1"/>
    <xf numFmtId="0" fontId="3" fillId="2" borderId="1" xfId="3" applyFont="1" applyFill="1" applyBorder="1" applyAlignment="1">
      <alignment horizontal="center" vertical="top"/>
    </xf>
    <xf numFmtId="0" fontId="3" fillId="2" borderId="2" xfId="3" applyFont="1" applyFill="1" applyBorder="1" applyAlignment="1">
      <alignment horizontal="left" vertical="top" wrapText="1"/>
    </xf>
    <xf numFmtId="0" fontId="4" fillId="3" borderId="2" xfId="3" applyFont="1" applyFill="1" applyBorder="1" applyAlignment="1">
      <alignment horizontal="left" vertical="top" wrapText="1"/>
    </xf>
    <xf numFmtId="0" fontId="11" fillId="3" borderId="2" xfId="3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left" vertical="top" wrapText="1"/>
    </xf>
    <xf numFmtId="0" fontId="12" fillId="2" borderId="2" xfId="3" applyFont="1" applyFill="1" applyBorder="1" applyAlignment="1">
      <alignment horizontal="left" vertical="top"/>
    </xf>
    <xf numFmtId="0" fontId="12" fillId="2" borderId="1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center" vertical="top"/>
    </xf>
    <xf numFmtId="0" fontId="0" fillId="0" borderId="0" xfId="0" applyFill="1"/>
    <xf numFmtId="0" fontId="4" fillId="0" borderId="1" xfId="3" applyFont="1" applyFill="1" applyBorder="1" applyAlignment="1">
      <alignment horizontal="left" vertical="top"/>
    </xf>
    <xf numFmtId="0" fontId="4" fillId="0" borderId="1" xfId="3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/>
    </xf>
    <xf numFmtId="0" fontId="14" fillId="0" borderId="0" xfId="0" applyFont="1"/>
    <xf numFmtId="0" fontId="7" fillId="0" borderId="0" xfId="0" applyFont="1"/>
    <xf numFmtId="0" fontId="15" fillId="2" borderId="1" xfId="2" applyFont="1" applyFill="1" applyBorder="1" applyAlignment="1">
      <alignment horizontal="left" vertical="top" wrapText="1"/>
    </xf>
    <xf numFmtId="0" fontId="15" fillId="2" borderId="1" xfId="3" applyFont="1" applyFill="1" applyBorder="1" applyAlignment="1">
      <alignment horizontal="center" vertical="top"/>
    </xf>
    <xf numFmtId="0" fontId="11" fillId="0" borderId="1" xfId="3" applyFont="1" applyFill="1" applyBorder="1" applyAlignment="1">
      <alignment horizontal="left" vertical="top" wrapText="1"/>
    </xf>
    <xf numFmtId="0" fontId="11" fillId="0" borderId="1" xfId="3" applyFont="1" applyFill="1" applyBorder="1" applyAlignment="1">
      <alignment horizontal="center" vertical="top" wrapText="1"/>
    </xf>
    <xf numFmtId="0" fontId="15" fillId="2" borderId="1" xfId="3" applyFont="1" applyFill="1" applyBorder="1" applyAlignment="1">
      <alignment horizontal="center" vertical="top" wrapText="1"/>
    </xf>
    <xf numFmtId="0" fontId="11" fillId="2" borderId="1" xfId="3" applyFont="1" applyFill="1" applyBorder="1" applyAlignment="1">
      <alignment horizontal="center" vertical="top" wrapText="1"/>
    </xf>
    <xf numFmtId="0" fontId="11" fillId="3" borderId="1" xfId="3" applyFont="1" applyFill="1" applyBorder="1" applyAlignment="1">
      <alignment horizontal="center" vertical="top" wrapText="1"/>
    </xf>
    <xf numFmtId="0" fontId="15" fillId="3" borderId="2" xfId="3" applyFont="1" applyFill="1" applyBorder="1" applyAlignment="1">
      <alignment horizontal="center" vertical="top" wrapText="1"/>
    </xf>
    <xf numFmtId="4" fontId="11" fillId="3" borderId="1" xfId="2" applyNumberFormat="1" applyFont="1" applyFill="1" applyBorder="1" applyAlignment="1">
      <alignment horizontal="center" vertical="top" wrapText="1"/>
    </xf>
    <xf numFmtId="4" fontId="11" fillId="0" borderId="1" xfId="2" applyNumberFormat="1" applyFont="1" applyFill="1" applyBorder="1" applyAlignment="1">
      <alignment horizontal="center"/>
    </xf>
    <xf numFmtId="4" fontId="11" fillId="2" borderId="1" xfId="2" applyNumberFormat="1" applyFont="1" applyFill="1" applyBorder="1" applyAlignment="1">
      <alignment horizontal="center"/>
    </xf>
    <xf numFmtId="4" fontId="15" fillId="2" borderId="1" xfId="2" applyNumberFormat="1" applyFont="1" applyFill="1" applyBorder="1" applyAlignment="1">
      <alignment horizontal="center"/>
    </xf>
    <xf numFmtId="4" fontId="11" fillId="0" borderId="1" xfId="3" applyNumberFormat="1" applyFont="1" applyFill="1" applyBorder="1" applyAlignment="1">
      <alignment horizontal="center" vertical="top"/>
    </xf>
    <xf numFmtId="4" fontId="15" fillId="2" borderId="1" xfId="3" applyNumberFormat="1" applyFont="1" applyFill="1" applyBorder="1" applyAlignment="1">
      <alignment horizontal="center" vertical="top"/>
    </xf>
    <xf numFmtId="4" fontId="18" fillId="2" borderId="1" xfId="3" applyNumberFormat="1" applyFont="1" applyFill="1" applyBorder="1" applyAlignment="1">
      <alignment horizontal="center" vertical="top"/>
    </xf>
    <xf numFmtId="4" fontId="11" fillId="3" borderId="1" xfId="3" applyNumberFormat="1" applyFont="1" applyFill="1" applyBorder="1" applyAlignment="1">
      <alignment horizontal="center" vertical="top"/>
    </xf>
    <xf numFmtId="4" fontId="11" fillId="2" borderId="1" xfId="3" applyNumberFormat="1" applyFont="1" applyFill="1" applyBorder="1" applyAlignment="1">
      <alignment horizontal="center" vertical="top"/>
    </xf>
    <xf numFmtId="4" fontId="18" fillId="2" borderId="2" xfId="3" applyNumberFormat="1" applyFont="1" applyFill="1" applyBorder="1" applyAlignment="1">
      <alignment horizontal="center" vertical="top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5" fillId="2" borderId="1" xfId="3" applyNumberFormat="1" applyFont="1" applyFill="1" applyBorder="1" applyAlignment="1">
      <alignment horizontal="center" vertical="top" wrapText="1"/>
    </xf>
    <xf numFmtId="4" fontId="11" fillId="2" borderId="1" xfId="3" applyNumberFormat="1" applyFont="1" applyFill="1" applyBorder="1" applyAlignment="1">
      <alignment horizontal="center" vertical="top" wrapText="1"/>
    </xf>
    <xf numFmtId="4" fontId="15" fillId="3" borderId="2" xfId="3" applyNumberFormat="1" applyFont="1" applyFill="1" applyBorder="1" applyAlignment="1">
      <alignment horizontal="center" vertical="top" wrapText="1"/>
    </xf>
    <xf numFmtId="4" fontId="15" fillId="2" borderId="0" xfId="3" applyNumberFormat="1" applyFont="1" applyFill="1" applyBorder="1" applyAlignment="1">
      <alignment horizontal="center" vertical="top" wrapText="1"/>
    </xf>
    <xf numFmtId="4" fontId="16" fillId="0" borderId="0" xfId="0" applyNumberFormat="1" applyFont="1" applyAlignment="1">
      <alignment horizontal="center"/>
    </xf>
    <xf numFmtId="0" fontId="3" fillId="0" borderId="1" xfId="3" applyFont="1" applyFill="1" applyBorder="1" applyAlignment="1">
      <alignment horizontal="left" vertical="top"/>
    </xf>
    <xf numFmtId="0" fontId="14" fillId="0" borderId="0" xfId="0" applyFont="1" applyFill="1"/>
    <xf numFmtId="4" fontId="15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left" vertical="top" wrapText="1"/>
    </xf>
    <xf numFmtId="0" fontId="15" fillId="0" borderId="1" xfId="3" applyFont="1" applyFill="1" applyBorder="1" applyAlignment="1">
      <alignment horizontal="center" vertical="top" wrapText="1"/>
    </xf>
    <xf numFmtId="0" fontId="19" fillId="0" borderId="0" xfId="0" applyFont="1" applyFill="1"/>
    <xf numFmtId="4" fontId="11" fillId="3" borderId="1" xfId="2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/>
    </xf>
    <xf numFmtId="4" fontId="11" fillId="2" borderId="1" xfId="2" applyNumberFormat="1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horizontal="center" vertical="center"/>
    </xf>
    <xf numFmtId="4" fontId="15" fillId="2" borderId="1" xfId="2" applyNumberFormat="1" applyFont="1" applyFill="1" applyBorder="1" applyAlignment="1">
      <alignment horizontal="center" vertical="center" wrapText="1"/>
    </xf>
    <xf numFmtId="4" fontId="15" fillId="2" borderId="1" xfId="2" applyNumberFormat="1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>
      <alignment horizontal="center" vertical="center" wrapText="1"/>
    </xf>
    <xf numFmtId="4" fontId="15" fillId="2" borderId="1" xfId="3" applyNumberFormat="1" applyFont="1" applyFill="1" applyBorder="1" applyAlignment="1">
      <alignment horizontal="center" vertical="center"/>
    </xf>
    <xf numFmtId="4" fontId="18" fillId="2" borderId="1" xfId="3" applyNumberFormat="1" applyFont="1" applyFill="1" applyBorder="1" applyAlignment="1">
      <alignment horizontal="center" vertical="center"/>
    </xf>
    <xf numFmtId="4" fontId="11" fillId="3" borderId="1" xfId="3" applyNumberFormat="1" applyFont="1" applyFill="1" applyBorder="1" applyAlignment="1">
      <alignment horizontal="center" vertical="center"/>
    </xf>
    <xf numFmtId="4" fontId="11" fillId="2" borderId="1" xfId="3" applyNumberFormat="1" applyFont="1" applyFill="1" applyBorder="1" applyAlignment="1">
      <alignment horizontal="center" vertical="center"/>
    </xf>
    <xf numFmtId="4" fontId="18" fillId="2" borderId="2" xfId="3" applyNumberFormat="1" applyFont="1" applyFill="1" applyBorder="1" applyAlignment="1">
      <alignment horizontal="center" vertical="center"/>
    </xf>
    <xf numFmtId="4" fontId="15" fillId="2" borderId="0" xfId="3" applyNumberFormat="1" applyFont="1" applyFill="1" applyBorder="1" applyAlignment="1">
      <alignment horizontal="center" vertical="center"/>
    </xf>
    <xf numFmtId="0" fontId="19" fillId="0" borderId="0" xfId="0" applyFont="1"/>
    <xf numFmtId="4" fontId="15" fillId="2" borderId="1" xfId="3" applyNumberFormat="1" applyFont="1" applyFill="1" applyBorder="1" applyAlignment="1">
      <alignment horizontal="left" vertical="top" wrapText="1"/>
    </xf>
    <xf numFmtId="3" fontId="11" fillId="3" borderId="1" xfId="3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left" vertical="center"/>
    </xf>
    <xf numFmtId="4" fontId="15" fillId="0" borderId="1" xfId="3" applyNumberFormat="1" applyFont="1" applyFill="1" applyBorder="1" applyAlignment="1">
      <alignment horizontal="center" vertical="center"/>
    </xf>
    <xf numFmtId="0" fontId="7" fillId="0" borderId="0" xfId="0" applyFont="1" applyFill="1"/>
    <xf numFmtId="4" fontId="15" fillId="0" borderId="1" xfId="3" applyNumberFormat="1" applyFont="1" applyFill="1" applyBorder="1" applyAlignment="1">
      <alignment horizontal="left" vertical="top"/>
    </xf>
    <xf numFmtId="4" fontId="15" fillId="0" borderId="1" xfId="2" applyNumberFormat="1" applyFont="1" applyFill="1" applyBorder="1" applyAlignment="1">
      <alignment horizontal="center" vertical="center"/>
    </xf>
    <xf numFmtId="4" fontId="11" fillId="3" borderId="1" xfId="2" applyNumberFormat="1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horizontal="center" vertical="top" wrapText="1"/>
    </xf>
    <xf numFmtId="4" fontId="11" fillId="2" borderId="2" xfId="3" applyNumberFormat="1" applyFont="1" applyFill="1" applyBorder="1" applyAlignment="1">
      <alignment horizontal="center" vertical="top"/>
    </xf>
    <xf numFmtId="0" fontId="12" fillId="2" borderId="2" xfId="3" applyFont="1" applyFill="1" applyBorder="1" applyAlignment="1">
      <alignment horizontal="left" vertical="top" wrapText="1"/>
    </xf>
    <xf numFmtId="0" fontId="4" fillId="2" borderId="2" xfId="3" applyFont="1" applyFill="1" applyBorder="1" applyAlignment="1">
      <alignment horizontal="left" vertical="top" wrapText="1"/>
    </xf>
    <xf numFmtId="0" fontId="3" fillId="2" borderId="2" xfId="3" applyFont="1" applyFill="1" applyBorder="1" applyAlignment="1">
      <alignment horizontal="left" vertical="top"/>
    </xf>
    <xf numFmtId="0" fontId="0" fillId="0" borderId="0" xfId="0" applyAlignment="1">
      <alignment horizontal="center" wrapText="1"/>
    </xf>
    <xf numFmtId="0" fontId="4" fillId="3" borderId="1" xfId="3" applyFont="1" applyFill="1" applyBorder="1" applyAlignment="1">
      <alignment horizontal="left" vertical="center" wrapText="1"/>
    </xf>
    <xf numFmtId="0" fontId="18" fillId="2" borderId="1" xfId="3" applyFont="1" applyFill="1" applyBorder="1" applyAlignment="1">
      <alignment horizontal="left" vertical="top" wrapText="1"/>
    </xf>
    <xf numFmtId="0" fontId="20" fillId="0" borderId="1" xfId="3" applyFont="1" applyFill="1" applyBorder="1" applyAlignment="1">
      <alignment horizontal="center" vertical="top"/>
    </xf>
    <xf numFmtId="0" fontId="20" fillId="2" borderId="1" xfId="3" applyFont="1" applyFill="1" applyBorder="1" applyAlignment="1">
      <alignment horizontal="center" vertical="top"/>
    </xf>
    <xf numFmtId="0" fontId="21" fillId="0" borderId="1" xfId="3" applyFont="1" applyFill="1" applyBorder="1" applyAlignment="1">
      <alignment horizontal="left" vertical="top" wrapText="1"/>
    </xf>
    <xf numFmtId="0" fontId="21" fillId="0" borderId="1" xfId="3" applyFont="1" applyFill="1" applyBorder="1" applyAlignment="1">
      <alignment horizontal="center" vertical="top" wrapText="1"/>
    </xf>
    <xf numFmtId="0" fontId="20" fillId="2" borderId="1" xfId="3" applyFont="1" applyFill="1" applyBorder="1" applyAlignment="1">
      <alignment horizontal="center" vertical="top" wrapText="1"/>
    </xf>
    <xf numFmtId="0" fontId="21" fillId="2" borderId="1" xfId="3" applyFont="1" applyFill="1" applyBorder="1" applyAlignment="1">
      <alignment horizontal="center" vertical="top" wrapText="1"/>
    </xf>
    <xf numFmtId="0" fontId="20" fillId="0" borderId="1" xfId="3" applyFont="1" applyFill="1" applyBorder="1" applyAlignment="1">
      <alignment horizontal="center" vertical="top" wrapText="1"/>
    </xf>
    <xf numFmtId="3" fontId="21" fillId="3" borderId="1" xfId="3" applyNumberFormat="1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horizontal="center" vertical="top" wrapText="1"/>
    </xf>
    <xf numFmtId="0" fontId="20" fillId="3" borderId="2" xfId="3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indent="19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2" borderId="1" xfId="3" applyFont="1" applyFill="1" applyBorder="1" applyAlignment="1">
      <alignment horizontal="left" vertical="top"/>
    </xf>
    <xf numFmtId="0" fontId="11" fillId="3" borderId="1" xfId="3" applyFont="1" applyFill="1" applyBorder="1" applyAlignment="1">
      <alignment horizontal="left" vertical="top"/>
    </xf>
    <xf numFmtId="0" fontId="11" fillId="3" borderId="1" xfId="3" applyFont="1" applyFill="1" applyBorder="1" applyAlignment="1">
      <alignment horizontal="center" vertical="center"/>
    </xf>
    <xf numFmtId="0" fontId="17" fillId="0" borderId="0" xfId="0" applyFont="1"/>
    <xf numFmtId="0" fontId="11" fillId="2" borderId="1" xfId="2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">
    <cellStyle name="Obično" xfId="0" builtinId="0"/>
    <cellStyle name="Obično 2" xfId="2"/>
    <cellStyle name="Obično 3" xfId="3"/>
    <cellStyle name="Zarez" xfId="1" builtinId="3"/>
  </cellStyles>
  <dxfs count="0"/>
  <tableStyles count="2" defaultTableStyle="TableStyleMedium9" defaultPivotStyle="PivotStyleLight16">
    <tableStyle name="Stil zaokretne tablice 1" table="0" count="0"/>
    <tableStyle name="Stil zaokretne tablice 2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T106"/>
  <sheetViews>
    <sheetView tabSelected="1" topLeftCell="A15" zoomScale="75" zoomScaleNormal="75" workbookViewId="0">
      <selection activeCell="N86" sqref="N86"/>
    </sheetView>
  </sheetViews>
  <sheetFormatPr defaultRowHeight="15"/>
  <cols>
    <col min="1" max="1" width="5.5703125" customWidth="1"/>
    <col min="2" max="2" width="7.28515625" customWidth="1"/>
    <col min="3" max="3" width="11" style="53" customWidth="1"/>
    <col min="4" max="4" width="39" customWidth="1"/>
    <col min="5" max="5" width="14.5703125" customWidth="1"/>
    <col min="6" max="6" width="20" customWidth="1"/>
    <col min="7" max="7" width="13.42578125" style="54" customWidth="1"/>
    <col min="8" max="8" width="12.42578125" style="54" customWidth="1"/>
    <col min="9" max="9" width="15.7109375" style="110" customWidth="1"/>
    <col min="10" max="10" width="16.5703125" style="110" customWidth="1"/>
  </cols>
  <sheetData>
    <row r="1" spans="1:20" ht="21.75" customHeight="1">
      <c r="A1" s="15" t="s">
        <v>58</v>
      </c>
      <c r="B1" s="11"/>
      <c r="C1" s="55"/>
      <c r="D1" s="10"/>
      <c r="E1" s="11"/>
      <c r="F1" s="11"/>
      <c r="G1" s="55"/>
      <c r="H1" s="55"/>
    </row>
    <row r="2" spans="1:20" ht="21" customHeight="1">
      <c r="A2" s="16" t="s">
        <v>59</v>
      </c>
      <c r="B2" s="12"/>
      <c r="C2" s="56"/>
      <c r="D2" s="13"/>
      <c r="E2" s="12"/>
      <c r="F2" s="12"/>
      <c r="G2" s="56"/>
      <c r="H2" s="56"/>
      <c r="I2" s="97"/>
      <c r="J2" s="97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21" customHeight="1">
      <c r="A3" s="132" t="s">
        <v>60</v>
      </c>
      <c r="B3" s="132"/>
      <c r="C3" s="132"/>
      <c r="D3" s="132"/>
      <c r="E3" s="132"/>
      <c r="F3" s="132"/>
      <c r="G3" s="132"/>
      <c r="H3" s="132"/>
      <c r="I3" s="132"/>
      <c r="J3" s="97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21" customHeight="1">
      <c r="A4" s="129" t="s">
        <v>158</v>
      </c>
      <c r="B4" s="130"/>
      <c r="C4" s="130"/>
      <c r="D4" s="130"/>
      <c r="E4" s="130"/>
      <c r="F4" s="130"/>
      <c r="G4" s="130"/>
      <c r="H4" s="130"/>
      <c r="I4" s="97"/>
      <c r="J4" s="97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1.25" customHeight="1">
      <c r="A5" s="14"/>
      <c r="B5" s="12"/>
      <c r="C5" s="56"/>
      <c r="D5" s="13"/>
      <c r="E5" s="12"/>
      <c r="F5" s="12"/>
      <c r="G5" s="56"/>
      <c r="H5" s="56"/>
    </row>
    <row r="6" spans="1:20" ht="32.25" customHeight="1">
      <c r="A6" s="133" t="s">
        <v>77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20" ht="60" customHeight="1">
      <c r="A7" s="3" t="s">
        <v>0</v>
      </c>
      <c r="B7" s="3" t="s">
        <v>1</v>
      </c>
      <c r="C7" s="71" t="s">
        <v>78</v>
      </c>
      <c r="D7" s="3" t="s">
        <v>2</v>
      </c>
      <c r="E7" s="3" t="s">
        <v>137</v>
      </c>
      <c r="F7" s="3" t="s">
        <v>138</v>
      </c>
      <c r="G7" s="71" t="s">
        <v>3</v>
      </c>
      <c r="H7" s="71" t="s">
        <v>4</v>
      </c>
      <c r="I7" s="71" t="s">
        <v>146</v>
      </c>
      <c r="J7" s="71" t="s">
        <v>151</v>
      </c>
    </row>
    <row r="8" spans="1:20" s="124" customFormat="1" ht="24.75" customHeight="1">
      <c r="A8" s="125"/>
      <c r="B8" s="126">
        <v>32</v>
      </c>
      <c r="C8" s="43"/>
      <c r="D8" s="127" t="s">
        <v>5</v>
      </c>
      <c r="E8" s="126"/>
      <c r="F8" s="126"/>
      <c r="G8" s="68"/>
      <c r="H8" s="69"/>
      <c r="I8" s="69"/>
      <c r="J8" s="69"/>
    </row>
    <row r="9" spans="1:20" s="29" customFormat="1" ht="17.25" customHeight="1">
      <c r="A9" s="27"/>
      <c r="B9" s="27">
        <v>321</v>
      </c>
      <c r="C9" s="44"/>
      <c r="D9" s="27" t="s">
        <v>6</v>
      </c>
      <c r="E9" s="100"/>
      <c r="F9" s="28"/>
      <c r="G9" s="70">
        <f>SUM(G10:G12)</f>
        <v>36000</v>
      </c>
      <c r="H9" s="70">
        <f>SUM(H10:H12)</f>
        <v>36000</v>
      </c>
      <c r="I9" s="113"/>
      <c r="J9" s="113"/>
    </row>
    <row r="10" spans="1:20" ht="21" customHeight="1">
      <c r="A10" s="4" t="s">
        <v>85</v>
      </c>
      <c r="B10" s="21">
        <v>3211</v>
      </c>
      <c r="C10" s="45">
        <v>10000</v>
      </c>
      <c r="D10" s="4" t="s">
        <v>53</v>
      </c>
      <c r="E10" s="101"/>
      <c r="F10" s="17"/>
      <c r="G10" s="71">
        <v>10000</v>
      </c>
      <c r="H10" s="72">
        <v>10000</v>
      </c>
      <c r="I10" s="112"/>
      <c r="J10" s="112"/>
    </row>
    <row r="11" spans="1:20" ht="21" customHeight="1">
      <c r="A11" s="4" t="s">
        <v>86</v>
      </c>
      <c r="B11" s="21">
        <v>3213</v>
      </c>
      <c r="C11" s="45">
        <v>8000</v>
      </c>
      <c r="D11" s="4" t="s">
        <v>54</v>
      </c>
      <c r="E11" s="101"/>
      <c r="F11" s="17"/>
      <c r="G11" s="71">
        <v>8000</v>
      </c>
      <c r="H11" s="72">
        <v>8000</v>
      </c>
      <c r="I11" s="112"/>
      <c r="J11" s="112"/>
    </row>
    <row r="12" spans="1:20" ht="21" customHeight="1">
      <c r="A12" s="4"/>
      <c r="B12" s="21">
        <v>3214</v>
      </c>
      <c r="C12" s="45">
        <v>18000</v>
      </c>
      <c r="D12" s="4" t="s">
        <v>63</v>
      </c>
      <c r="E12" s="101"/>
      <c r="F12" s="17"/>
      <c r="G12" s="70">
        <v>18000</v>
      </c>
      <c r="H12" s="70">
        <f>SUM(H13:H14)</f>
        <v>18000</v>
      </c>
      <c r="I12" s="112"/>
      <c r="J12" s="112"/>
    </row>
    <row r="13" spans="1:20" s="34" customFormat="1" ht="27" customHeight="1">
      <c r="A13" s="21" t="s">
        <v>87</v>
      </c>
      <c r="B13" s="21"/>
      <c r="C13" s="46"/>
      <c r="D13" s="35" t="s">
        <v>65</v>
      </c>
      <c r="E13" s="101"/>
      <c r="F13" s="36"/>
      <c r="G13" s="73">
        <v>17000</v>
      </c>
      <c r="H13" s="74">
        <v>17000</v>
      </c>
      <c r="I13" s="114"/>
      <c r="J13" s="114"/>
    </row>
    <row r="14" spans="1:20" s="34" customFormat="1" ht="21" customHeight="1">
      <c r="A14" s="21" t="s">
        <v>88</v>
      </c>
      <c r="B14" s="21"/>
      <c r="C14" s="46"/>
      <c r="D14" s="21" t="s">
        <v>63</v>
      </c>
      <c r="E14" s="101"/>
      <c r="F14" s="36"/>
      <c r="G14" s="73">
        <v>1000</v>
      </c>
      <c r="H14" s="74">
        <v>1000</v>
      </c>
      <c r="I14" s="114"/>
      <c r="J14" s="114"/>
    </row>
    <row r="15" spans="1:20" s="29" customFormat="1" ht="21" customHeight="1">
      <c r="A15" s="32"/>
      <c r="B15" s="30">
        <v>322</v>
      </c>
      <c r="C15" s="47"/>
      <c r="D15" s="30" t="s">
        <v>7</v>
      </c>
      <c r="E15" s="102"/>
      <c r="F15" s="37"/>
      <c r="G15" s="75"/>
      <c r="H15" s="76"/>
      <c r="I15" s="113"/>
      <c r="J15" s="113"/>
    </row>
    <row r="16" spans="1:20" s="29" customFormat="1" ht="19.5" customHeight="1">
      <c r="A16" s="30"/>
      <c r="B16" s="30">
        <v>3221</v>
      </c>
      <c r="C16" s="47">
        <v>15258</v>
      </c>
      <c r="D16" s="30" t="s">
        <v>8</v>
      </c>
      <c r="E16" s="102"/>
      <c r="F16" s="37"/>
      <c r="G16" s="70">
        <f>SUM(G17:G21)</f>
        <v>15258</v>
      </c>
      <c r="H16" s="70">
        <f>SUM(H17:H21)</f>
        <v>15258</v>
      </c>
      <c r="I16" s="113"/>
      <c r="J16" s="113"/>
    </row>
    <row r="17" spans="1:10" ht="21" customHeight="1">
      <c r="A17" s="7" t="s">
        <v>89</v>
      </c>
      <c r="B17" s="7">
        <v>32211</v>
      </c>
      <c r="C17" s="48"/>
      <c r="D17" s="2" t="s">
        <v>9</v>
      </c>
      <c r="E17" s="101" t="s">
        <v>34</v>
      </c>
      <c r="F17" s="36" t="s">
        <v>139</v>
      </c>
      <c r="G17" s="77">
        <v>7358</v>
      </c>
      <c r="H17" s="77">
        <v>7358</v>
      </c>
      <c r="I17" s="112" t="s">
        <v>150</v>
      </c>
      <c r="J17" s="112" t="s">
        <v>152</v>
      </c>
    </row>
    <row r="18" spans="1:10" ht="29.25" customHeight="1">
      <c r="A18" s="2" t="s">
        <v>90</v>
      </c>
      <c r="B18" s="7">
        <v>32212</v>
      </c>
      <c r="C18" s="48"/>
      <c r="D18" s="2" t="s">
        <v>10</v>
      </c>
      <c r="E18" s="101" t="s">
        <v>34</v>
      </c>
      <c r="F18" s="39" t="s">
        <v>140</v>
      </c>
      <c r="G18" s="77">
        <v>2500</v>
      </c>
      <c r="H18" s="77">
        <v>2500</v>
      </c>
      <c r="I18" s="112" t="s">
        <v>150</v>
      </c>
      <c r="J18" s="112" t="s">
        <v>152</v>
      </c>
    </row>
    <row r="19" spans="1:10" ht="20.25" customHeight="1">
      <c r="A19" s="2" t="s">
        <v>91</v>
      </c>
      <c r="B19" s="2">
        <v>32214</v>
      </c>
      <c r="C19" s="57"/>
      <c r="D19" s="2" t="s">
        <v>11</v>
      </c>
      <c r="E19" s="101" t="s">
        <v>34</v>
      </c>
      <c r="F19" s="36" t="s">
        <v>140</v>
      </c>
      <c r="G19" s="77">
        <v>1600</v>
      </c>
      <c r="H19" s="77">
        <v>1600</v>
      </c>
      <c r="I19" s="112" t="s">
        <v>150</v>
      </c>
      <c r="J19" s="112" t="s">
        <v>152</v>
      </c>
    </row>
    <row r="20" spans="1:10" ht="20.25" customHeight="1">
      <c r="A20" s="2" t="s">
        <v>92</v>
      </c>
      <c r="B20" s="2">
        <v>32216</v>
      </c>
      <c r="C20" s="57"/>
      <c r="D20" s="2" t="s">
        <v>32</v>
      </c>
      <c r="E20" s="101" t="s">
        <v>34</v>
      </c>
      <c r="F20" s="36" t="s">
        <v>140</v>
      </c>
      <c r="G20" s="77">
        <v>1800</v>
      </c>
      <c r="H20" s="77">
        <v>1800</v>
      </c>
      <c r="I20" s="112" t="s">
        <v>150</v>
      </c>
      <c r="J20" s="112" t="s">
        <v>152</v>
      </c>
    </row>
    <row r="21" spans="1:10" ht="20.25" customHeight="1">
      <c r="A21" s="2" t="s">
        <v>93</v>
      </c>
      <c r="B21" s="2">
        <v>32219</v>
      </c>
      <c r="C21" s="57"/>
      <c r="D21" s="2" t="s">
        <v>43</v>
      </c>
      <c r="E21" s="101" t="s">
        <v>34</v>
      </c>
      <c r="F21" s="36" t="s">
        <v>140</v>
      </c>
      <c r="G21" s="77">
        <v>2000</v>
      </c>
      <c r="H21" s="77">
        <v>2000</v>
      </c>
      <c r="I21" s="112" t="s">
        <v>150</v>
      </c>
      <c r="J21" s="112" t="s">
        <v>152</v>
      </c>
    </row>
    <row r="22" spans="1:10" s="29" customFormat="1" ht="18.75" customHeight="1">
      <c r="A22" s="31"/>
      <c r="B22" s="31">
        <v>3222</v>
      </c>
      <c r="C22" s="47">
        <v>100000</v>
      </c>
      <c r="D22" s="31" t="s">
        <v>12</v>
      </c>
      <c r="E22" s="103"/>
      <c r="F22" s="38"/>
      <c r="G22" s="70">
        <f>SUM(G23:G28)</f>
        <v>100000</v>
      </c>
      <c r="H22" s="70">
        <f>SUM(H23:H28)</f>
        <v>100000</v>
      </c>
      <c r="I22" s="113"/>
      <c r="J22" s="113"/>
    </row>
    <row r="23" spans="1:10" ht="18.75" customHeight="1">
      <c r="A23" s="6" t="s">
        <v>94</v>
      </c>
      <c r="B23" s="23">
        <v>32224</v>
      </c>
      <c r="C23" s="49"/>
      <c r="D23" s="23" t="s">
        <v>159</v>
      </c>
      <c r="E23" s="104" t="s">
        <v>34</v>
      </c>
      <c r="F23" s="36" t="s">
        <v>140</v>
      </c>
      <c r="G23" s="78">
        <v>15000</v>
      </c>
      <c r="H23" s="78">
        <v>15000</v>
      </c>
      <c r="I23" s="112" t="s">
        <v>150</v>
      </c>
      <c r="J23" s="112" t="s">
        <v>152</v>
      </c>
    </row>
    <row r="24" spans="1:10" ht="18.75" customHeight="1">
      <c r="A24" s="6" t="s">
        <v>95</v>
      </c>
      <c r="B24" s="23"/>
      <c r="C24" s="49"/>
      <c r="D24" s="23" t="s">
        <v>160</v>
      </c>
      <c r="E24" s="104" t="s">
        <v>34</v>
      </c>
      <c r="F24" s="36" t="s">
        <v>140</v>
      </c>
      <c r="G24" s="78">
        <v>18000</v>
      </c>
      <c r="H24" s="78">
        <v>18000</v>
      </c>
      <c r="I24" s="112"/>
      <c r="J24" s="112"/>
    </row>
    <row r="25" spans="1:10" ht="18.75" customHeight="1">
      <c r="A25" s="6" t="s">
        <v>96</v>
      </c>
      <c r="B25" s="23">
        <v>32224</v>
      </c>
      <c r="C25" s="49"/>
      <c r="D25" s="23" t="s">
        <v>79</v>
      </c>
      <c r="E25" s="104" t="s">
        <v>34</v>
      </c>
      <c r="F25" s="39" t="s">
        <v>139</v>
      </c>
      <c r="G25" s="78">
        <v>18000</v>
      </c>
      <c r="H25" s="78">
        <v>18000</v>
      </c>
      <c r="I25" s="112" t="s">
        <v>150</v>
      </c>
      <c r="J25" s="112" t="s">
        <v>152</v>
      </c>
    </row>
    <row r="26" spans="1:10" ht="27.75" customHeight="1">
      <c r="A26" s="6" t="s">
        <v>98</v>
      </c>
      <c r="B26" s="23">
        <v>32224</v>
      </c>
      <c r="C26" s="49"/>
      <c r="D26" s="99" t="s">
        <v>99</v>
      </c>
      <c r="E26" s="104" t="s">
        <v>34</v>
      </c>
      <c r="F26" s="39" t="s">
        <v>139</v>
      </c>
      <c r="G26" s="78">
        <v>18000</v>
      </c>
      <c r="H26" s="78">
        <v>18000</v>
      </c>
      <c r="I26" s="112" t="s">
        <v>150</v>
      </c>
      <c r="J26" s="112" t="s">
        <v>152</v>
      </c>
    </row>
    <row r="27" spans="1:10" ht="18.75" customHeight="1">
      <c r="A27" s="6" t="s">
        <v>100</v>
      </c>
      <c r="B27" s="23">
        <v>32224</v>
      </c>
      <c r="C27" s="49"/>
      <c r="D27" s="99" t="s">
        <v>136</v>
      </c>
      <c r="E27" s="104" t="s">
        <v>34</v>
      </c>
      <c r="F27" s="39" t="s">
        <v>139</v>
      </c>
      <c r="G27" s="78">
        <v>13000</v>
      </c>
      <c r="H27" s="78">
        <v>13000</v>
      </c>
      <c r="I27" s="112" t="s">
        <v>150</v>
      </c>
      <c r="J27" s="112" t="s">
        <v>152</v>
      </c>
    </row>
    <row r="28" spans="1:10" ht="18.75" customHeight="1">
      <c r="A28" s="6" t="s">
        <v>101</v>
      </c>
      <c r="B28" s="23">
        <v>32224</v>
      </c>
      <c r="C28" s="49"/>
      <c r="D28" s="23" t="s">
        <v>97</v>
      </c>
      <c r="E28" s="104" t="s">
        <v>34</v>
      </c>
      <c r="F28" s="39" t="s">
        <v>139</v>
      </c>
      <c r="G28" s="78">
        <v>18000</v>
      </c>
      <c r="H28" s="78">
        <v>18000</v>
      </c>
      <c r="I28" s="112" t="s">
        <v>150</v>
      </c>
      <c r="J28" s="112" t="s">
        <v>152</v>
      </c>
    </row>
    <row r="29" spans="1:10" s="29" customFormat="1" ht="18.75" customHeight="1">
      <c r="A29" s="31"/>
      <c r="B29" s="31">
        <v>3223</v>
      </c>
      <c r="C29" s="47">
        <v>175000</v>
      </c>
      <c r="D29" s="31" t="s">
        <v>41</v>
      </c>
      <c r="E29" s="103"/>
      <c r="F29" s="38"/>
      <c r="G29" s="70">
        <f>SUM(G30:G33)</f>
        <v>175000</v>
      </c>
      <c r="H29" s="70">
        <f>SUM(H30:H33)</f>
        <v>175000</v>
      </c>
      <c r="I29" s="113"/>
      <c r="J29" s="113"/>
    </row>
    <row r="30" spans="1:10" ht="18" customHeight="1">
      <c r="A30" s="2" t="s">
        <v>102</v>
      </c>
      <c r="B30" s="7">
        <v>32231</v>
      </c>
      <c r="C30" s="48"/>
      <c r="D30" s="2" t="s">
        <v>13</v>
      </c>
      <c r="E30" s="104" t="s">
        <v>35</v>
      </c>
      <c r="F30" s="39" t="s">
        <v>141</v>
      </c>
      <c r="G30" s="77">
        <v>55000</v>
      </c>
      <c r="H30" s="77">
        <v>55000</v>
      </c>
      <c r="I30" s="112"/>
      <c r="J30" s="112"/>
    </row>
    <row r="31" spans="1:10" ht="21" customHeight="1">
      <c r="A31" s="2" t="s">
        <v>103</v>
      </c>
      <c r="B31" s="7">
        <v>32233</v>
      </c>
      <c r="C31" s="48"/>
      <c r="D31" s="2" t="s">
        <v>50</v>
      </c>
      <c r="E31" s="104" t="s">
        <v>35</v>
      </c>
      <c r="F31" s="39" t="s">
        <v>141</v>
      </c>
      <c r="G31" s="77">
        <v>115000</v>
      </c>
      <c r="H31" s="77">
        <v>115000</v>
      </c>
      <c r="I31" s="112"/>
      <c r="J31" s="112"/>
    </row>
    <row r="32" spans="1:10" ht="21" customHeight="1">
      <c r="A32" s="2" t="s">
        <v>104</v>
      </c>
      <c r="B32" s="7">
        <v>32234</v>
      </c>
      <c r="C32" s="48"/>
      <c r="D32" s="2" t="s">
        <v>61</v>
      </c>
      <c r="E32" s="104" t="s">
        <v>35</v>
      </c>
      <c r="F32" s="39" t="s">
        <v>141</v>
      </c>
      <c r="G32" s="77">
        <v>2000</v>
      </c>
      <c r="H32" s="77">
        <v>2000</v>
      </c>
      <c r="I32" s="112"/>
      <c r="J32" s="112"/>
    </row>
    <row r="33" spans="1:10" ht="21.75" customHeight="1">
      <c r="A33" s="2" t="s">
        <v>105</v>
      </c>
      <c r="B33" s="7">
        <v>32239</v>
      </c>
      <c r="C33" s="48"/>
      <c r="D33" s="2" t="s">
        <v>80</v>
      </c>
      <c r="E33" s="104" t="s">
        <v>35</v>
      </c>
      <c r="F33" s="39" t="s">
        <v>141</v>
      </c>
      <c r="G33" s="77">
        <v>3000</v>
      </c>
      <c r="H33" s="77">
        <v>3000</v>
      </c>
      <c r="I33" s="112"/>
      <c r="J33" s="112"/>
    </row>
    <row r="34" spans="1:10" s="29" customFormat="1" ht="18" customHeight="1">
      <c r="A34" s="31"/>
      <c r="B34" s="30">
        <v>3224</v>
      </c>
      <c r="C34" s="47">
        <v>7500</v>
      </c>
      <c r="D34" s="31" t="s">
        <v>14</v>
      </c>
      <c r="E34" s="103"/>
      <c r="F34" s="38"/>
      <c r="G34" s="70">
        <f>SUM(G35:G37)</f>
        <v>7500</v>
      </c>
      <c r="H34" s="70">
        <f>SUM(H35:H37)</f>
        <v>7500</v>
      </c>
      <c r="I34" s="113"/>
      <c r="J34" s="113"/>
    </row>
    <row r="35" spans="1:10" ht="20.25" customHeight="1">
      <c r="A35" s="2" t="s">
        <v>106</v>
      </c>
      <c r="B35" s="7">
        <v>32241</v>
      </c>
      <c r="C35" s="48"/>
      <c r="D35" s="2" t="s">
        <v>55</v>
      </c>
      <c r="E35" s="104" t="s">
        <v>34</v>
      </c>
      <c r="F35" s="36" t="s">
        <v>140</v>
      </c>
      <c r="G35" s="77">
        <v>2500</v>
      </c>
      <c r="H35" s="77">
        <v>2500</v>
      </c>
      <c r="I35" s="112" t="s">
        <v>150</v>
      </c>
      <c r="J35" s="112" t="s">
        <v>152</v>
      </c>
    </row>
    <row r="36" spans="1:10" ht="20.25" customHeight="1">
      <c r="A36" s="2" t="s">
        <v>107</v>
      </c>
      <c r="B36" s="7">
        <v>32242</v>
      </c>
      <c r="C36" s="48"/>
      <c r="D36" s="2" t="s">
        <v>56</v>
      </c>
      <c r="E36" s="104" t="s">
        <v>34</v>
      </c>
      <c r="F36" s="36" t="s">
        <v>140</v>
      </c>
      <c r="G36" s="77">
        <v>5000</v>
      </c>
      <c r="H36" s="77">
        <v>5000</v>
      </c>
      <c r="I36" s="112" t="s">
        <v>150</v>
      </c>
      <c r="J36" s="112" t="s">
        <v>152</v>
      </c>
    </row>
    <row r="37" spans="1:10" ht="20.25" hidden="1" customHeight="1">
      <c r="A37" s="2"/>
      <c r="B37" s="7"/>
      <c r="C37" s="48"/>
      <c r="D37" s="2"/>
      <c r="E37" s="104"/>
      <c r="F37" s="39"/>
      <c r="G37" s="77"/>
      <c r="H37" s="77"/>
      <c r="I37" s="112" t="s">
        <v>150</v>
      </c>
      <c r="J37" s="112" t="s">
        <v>152</v>
      </c>
    </row>
    <row r="38" spans="1:10" s="29" customFormat="1" ht="18.75" customHeight="1">
      <c r="A38" s="31"/>
      <c r="B38" s="30">
        <v>3225</v>
      </c>
      <c r="C38" s="47">
        <v>500</v>
      </c>
      <c r="D38" s="31" t="s">
        <v>15</v>
      </c>
      <c r="E38" s="103"/>
      <c r="F38" s="38"/>
      <c r="G38" s="70">
        <f>SUM(G39)</f>
        <v>500</v>
      </c>
      <c r="H38" s="70">
        <f>SUM(H39)</f>
        <v>500</v>
      </c>
      <c r="I38" s="113"/>
      <c r="J38" s="113"/>
    </row>
    <row r="39" spans="1:10" ht="19.5" customHeight="1">
      <c r="A39" s="2" t="s">
        <v>108</v>
      </c>
      <c r="B39" s="7">
        <v>32251</v>
      </c>
      <c r="C39" s="48"/>
      <c r="D39" s="7" t="s">
        <v>16</v>
      </c>
      <c r="E39" s="104" t="s">
        <v>34</v>
      </c>
      <c r="F39" s="39" t="s">
        <v>142</v>
      </c>
      <c r="G39" s="77">
        <v>500</v>
      </c>
      <c r="H39" s="77">
        <v>500</v>
      </c>
      <c r="I39" s="112" t="s">
        <v>150</v>
      </c>
      <c r="J39" s="112" t="s">
        <v>152</v>
      </c>
    </row>
    <row r="40" spans="1:10" s="33" customFormat="1" ht="19.5" customHeight="1">
      <c r="A40" s="6"/>
      <c r="B40" s="5">
        <v>3227</v>
      </c>
      <c r="C40" s="51">
        <v>1680</v>
      </c>
      <c r="D40" s="5" t="s">
        <v>62</v>
      </c>
      <c r="E40" s="105"/>
      <c r="F40" s="40"/>
      <c r="G40" s="70">
        <f>SUM(G41)</f>
        <v>1680</v>
      </c>
      <c r="H40" s="70">
        <f>SUM(H41)</f>
        <v>1680</v>
      </c>
      <c r="I40" s="115"/>
      <c r="J40" s="115"/>
    </row>
    <row r="41" spans="1:10" ht="19.5" customHeight="1">
      <c r="A41" s="2" t="s">
        <v>109</v>
      </c>
      <c r="B41" s="7"/>
      <c r="C41" s="48"/>
      <c r="D41" s="7" t="s">
        <v>62</v>
      </c>
      <c r="E41" s="104" t="s">
        <v>34</v>
      </c>
      <c r="F41" s="39" t="s">
        <v>142</v>
      </c>
      <c r="G41" s="77">
        <v>1680</v>
      </c>
      <c r="H41" s="77">
        <v>1680</v>
      </c>
      <c r="I41" s="112" t="s">
        <v>150</v>
      </c>
      <c r="J41" s="112" t="s">
        <v>152</v>
      </c>
    </row>
    <row r="42" spans="1:10" s="124" customFormat="1" ht="10.5" customHeight="1">
      <c r="A42" s="121"/>
      <c r="B42" s="122">
        <v>323</v>
      </c>
      <c r="C42" s="50"/>
      <c r="D42" s="123" t="s">
        <v>17</v>
      </c>
      <c r="E42" s="41"/>
      <c r="F42" s="41"/>
      <c r="G42" s="79"/>
      <c r="H42" s="79"/>
      <c r="I42" s="79"/>
      <c r="J42" s="79"/>
    </row>
    <row r="43" spans="1:10" s="29" customFormat="1" ht="21.75" customHeight="1">
      <c r="A43" s="30"/>
      <c r="B43" s="30">
        <v>3231</v>
      </c>
      <c r="C43" s="47">
        <v>9100</v>
      </c>
      <c r="D43" s="30" t="s">
        <v>31</v>
      </c>
      <c r="E43" s="103"/>
      <c r="F43" s="38"/>
      <c r="G43" s="70">
        <f>SUM(G44:G47)</f>
        <v>9100</v>
      </c>
      <c r="H43" s="70">
        <f>SUM(H44:H47)</f>
        <v>9100</v>
      </c>
      <c r="I43" s="113"/>
      <c r="J43" s="113"/>
    </row>
    <row r="44" spans="1:10" ht="18.75" customHeight="1">
      <c r="A44" s="7" t="s">
        <v>110</v>
      </c>
      <c r="B44" s="2">
        <v>32311</v>
      </c>
      <c r="C44" s="57"/>
      <c r="D44" s="2" t="s">
        <v>30</v>
      </c>
      <c r="E44" s="104" t="s">
        <v>34</v>
      </c>
      <c r="F44" s="39" t="s">
        <v>139</v>
      </c>
      <c r="G44" s="77">
        <v>6000</v>
      </c>
      <c r="H44" s="77">
        <v>6000</v>
      </c>
      <c r="I44" s="112"/>
      <c r="J44" s="112"/>
    </row>
    <row r="45" spans="1:10" ht="18" customHeight="1">
      <c r="A45" s="2" t="s">
        <v>111</v>
      </c>
      <c r="B45" s="2">
        <v>32312</v>
      </c>
      <c r="C45" s="57"/>
      <c r="D45" s="2" t="s">
        <v>18</v>
      </c>
      <c r="E45" s="104" t="s">
        <v>34</v>
      </c>
      <c r="F45" s="39" t="s">
        <v>139</v>
      </c>
      <c r="G45" s="77">
        <v>2000</v>
      </c>
      <c r="H45" s="77">
        <v>2000</v>
      </c>
      <c r="I45" s="112"/>
      <c r="J45" s="112"/>
    </row>
    <row r="46" spans="1:10" ht="20.25" customHeight="1">
      <c r="A46" s="2" t="s">
        <v>112</v>
      </c>
      <c r="B46" s="2">
        <v>32313</v>
      </c>
      <c r="C46" s="57"/>
      <c r="D46" s="2" t="s">
        <v>19</v>
      </c>
      <c r="E46" s="104" t="s">
        <v>34</v>
      </c>
      <c r="F46" s="39" t="s">
        <v>139</v>
      </c>
      <c r="G46" s="77">
        <v>1100</v>
      </c>
      <c r="H46" s="77">
        <v>1100</v>
      </c>
      <c r="I46" s="112"/>
      <c r="J46" s="112"/>
    </row>
    <row r="47" spans="1:10" ht="10.5" customHeight="1">
      <c r="A47" s="2"/>
      <c r="B47" s="2"/>
      <c r="C47" s="57"/>
      <c r="D47" s="2"/>
      <c r="E47" s="104"/>
      <c r="F47" s="39"/>
      <c r="G47" s="77"/>
      <c r="H47" s="77"/>
      <c r="I47" s="112"/>
      <c r="J47" s="112"/>
    </row>
    <row r="48" spans="1:10" s="33" customFormat="1" ht="20.25" customHeight="1">
      <c r="A48" s="2" t="s">
        <v>113</v>
      </c>
      <c r="B48" s="6">
        <v>32319</v>
      </c>
      <c r="C48" s="58">
        <v>78522</v>
      </c>
      <c r="D48" s="6" t="s">
        <v>64</v>
      </c>
      <c r="E48" s="105" t="s">
        <v>35</v>
      </c>
      <c r="F48" s="39" t="s">
        <v>141</v>
      </c>
      <c r="G48" s="80">
        <v>78522</v>
      </c>
      <c r="H48" s="80">
        <v>78522</v>
      </c>
      <c r="I48" s="120"/>
      <c r="J48" s="120"/>
    </row>
    <row r="49" spans="1:10" s="29" customFormat="1" ht="18" customHeight="1">
      <c r="A49" s="65"/>
      <c r="B49" s="31">
        <v>3232</v>
      </c>
      <c r="C49" s="47">
        <v>17000</v>
      </c>
      <c r="D49" s="31" t="s">
        <v>20</v>
      </c>
      <c r="E49" s="103"/>
      <c r="F49" s="38"/>
      <c r="G49" s="70">
        <f>SUM(G50:G52)</f>
        <v>17000</v>
      </c>
      <c r="H49" s="70">
        <f>SUM(H50:H52)</f>
        <v>17000</v>
      </c>
      <c r="I49" s="113"/>
      <c r="J49" s="113"/>
    </row>
    <row r="50" spans="1:10" ht="18" customHeight="1">
      <c r="A50" s="2" t="s">
        <v>114</v>
      </c>
      <c r="B50" s="2">
        <v>32321</v>
      </c>
      <c r="C50" s="58"/>
      <c r="D50" s="2" t="s">
        <v>46</v>
      </c>
      <c r="E50" s="104" t="s">
        <v>35</v>
      </c>
      <c r="F50" s="39" t="s">
        <v>141</v>
      </c>
      <c r="G50" s="77">
        <v>4000</v>
      </c>
      <c r="H50" s="77">
        <v>4000</v>
      </c>
      <c r="I50" s="112"/>
      <c r="J50" s="112"/>
    </row>
    <row r="51" spans="1:10" ht="18" customHeight="1">
      <c r="A51" s="2" t="s">
        <v>116</v>
      </c>
      <c r="B51" s="2">
        <v>32322</v>
      </c>
      <c r="C51" s="58"/>
      <c r="D51" s="2" t="s">
        <v>47</v>
      </c>
      <c r="E51" s="104" t="s">
        <v>35</v>
      </c>
      <c r="F51" s="39" t="s">
        <v>141</v>
      </c>
      <c r="G51" s="77">
        <v>13000</v>
      </c>
      <c r="H51" s="77">
        <v>13000</v>
      </c>
      <c r="I51" s="112"/>
      <c r="J51" s="112"/>
    </row>
    <row r="52" spans="1:10" ht="18" hidden="1" customHeight="1">
      <c r="A52" s="2"/>
      <c r="B52" s="2"/>
      <c r="C52" s="58"/>
      <c r="D52" s="2"/>
      <c r="E52" s="104"/>
      <c r="F52" s="39"/>
      <c r="G52" s="77"/>
      <c r="H52" s="77"/>
      <c r="I52" s="112"/>
      <c r="J52" s="112"/>
    </row>
    <row r="53" spans="1:10" s="63" customFormat="1" ht="19.5" customHeight="1">
      <c r="A53" s="62"/>
      <c r="B53" s="30">
        <v>3233</v>
      </c>
      <c r="C53" s="47">
        <v>1200</v>
      </c>
      <c r="D53" s="31" t="s">
        <v>21</v>
      </c>
      <c r="E53" s="103"/>
      <c r="F53" s="38"/>
      <c r="G53" s="70">
        <f>SUM(G54)</f>
        <v>1200</v>
      </c>
      <c r="H53" s="70">
        <f>SUM(H54)</f>
        <v>1200</v>
      </c>
      <c r="I53" s="116"/>
      <c r="J53" s="116"/>
    </row>
    <row r="54" spans="1:10" ht="19.5" customHeight="1">
      <c r="A54" s="7" t="s">
        <v>117</v>
      </c>
      <c r="B54" s="7">
        <v>32339</v>
      </c>
      <c r="C54" s="48"/>
      <c r="D54" s="2" t="s">
        <v>115</v>
      </c>
      <c r="E54" s="104" t="s">
        <v>34</v>
      </c>
      <c r="F54" s="39" t="s">
        <v>142</v>
      </c>
      <c r="G54" s="77">
        <v>1200</v>
      </c>
      <c r="H54" s="77">
        <v>1200</v>
      </c>
      <c r="I54" s="112" t="s">
        <v>150</v>
      </c>
      <c r="J54" s="112"/>
    </row>
    <row r="55" spans="1:10" s="63" customFormat="1" ht="19.5" customHeight="1">
      <c r="A55" s="30"/>
      <c r="B55" s="30">
        <v>3234</v>
      </c>
      <c r="C55" s="47">
        <v>16050</v>
      </c>
      <c r="D55" s="31" t="s">
        <v>36</v>
      </c>
      <c r="E55" s="103" t="s">
        <v>34</v>
      </c>
      <c r="F55" s="38"/>
      <c r="G55" s="70">
        <f>SUM(G56:G60)</f>
        <v>16050</v>
      </c>
      <c r="H55" s="70">
        <f>SUM(H56:H60)</f>
        <v>16050</v>
      </c>
      <c r="I55" s="116"/>
      <c r="J55" s="116"/>
    </row>
    <row r="56" spans="1:10" ht="19.5" customHeight="1">
      <c r="A56" s="7" t="s">
        <v>118</v>
      </c>
      <c r="B56" s="7">
        <v>32341</v>
      </c>
      <c r="C56" s="51"/>
      <c r="D56" s="2" t="s">
        <v>37</v>
      </c>
      <c r="E56" s="104" t="s">
        <v>34</v>
      </c>
      <c r="F56" s="39" t="s">
        <v>139</v>
      </c>
      <c r="G56" s="77">
        <v>2000</v>
      </c>
      <c r="H56" s="77">
        <v>2000</v>
      </c>
      <c r="I56" s="112"/>
      <c r="J56" s="112" t="s">
        <v>152</v>
      </c>
    </row>
    <row r="57" spans="1:10" ht="19.5" customHeight="1">
      <c r="A57" s="7" t="s">
        <v>119</v>
      </c>
      <c r="B57" s="7">
        <v>32342</v>
      </c>
      <c r="C57" s="51"/>
      <c r="D57" s="2" t="s">
        <v>38</v>
      </c>
      <c r="E57" s="104" t="s">
        <v>34</v>
      </c>
      <c r="F57" s="39" t="s">
        <v>139</v>
      </c>
      <c r="G57" s="77">
        <v>3000</v>
      </c>
      <c r="H57" s="77">
        <v>3000</v>
      </c>
      <c r="I57" s="112"/>
      <c r="J57" s="112" t="s">
        <v>152</v>
      </c>
    </row>
    <row r="58" spans="1:10" ht="19.5" customHeight="1">
      <c r="A58" s="7" t="s">
        <v>120</v>
      </c>
      <c r="B58" s="7">
        <v>32343</v>
      </c>
      <c r="C58" s="51"/>
      <c r="D58" s="2" t="s">
        <v>39</v>
      </c>
      <c r="E58" s="104" t="s">
        <v>34</v>
      </c>
      <c r="F58" s="36" t="s">
        <v>140</v>
      </c>
      <c r="G58" s="77">
        <v>1900</v>
      </c>
      <c r="H58" s="77">
        <v>1900</v>
      </c>
      <c r="I58" s="112" t="s">
        <v>153</v>
      </c>
      <c r="J58" s="112" t="s">
        <v>152</v>
      </c>
    </row>
    <row r="59" spans="1:10" ht="19.5" customHeight="1">
      <c r="A59" s="7" t="s">
        <v>121</v>
      </c>
      <c r="B59" s="7">
        <v>32344</v>
      </c>
      <c r="C59" s="51"/>
      <c r="D59" s="2" t="s">
        <v>67</v>
      </c>
      <c r="E59" s="104" t="s">
        <v>34</v>
      </c>
      <c r="F59" s="39" t="s">
        <v>142</v>
      </c>
      <c r="G59" s="77">
        <v>2100</v>
      </c>
      <c r="H59" s="77">
        <v>2100</v>
      </c>
      <c r="I59" s="112" t="s">
        <v>154</v>
      </c>
      <c r="J59" s="112" t="s">
        <v>152</v>
      </c>
    </row>
    <row r="60" spans="1:10" ht="19.5" customHeight="1">
      <c r="A60" s="7" t="s">
        <v>122</v>
      </c>
      <c r="B60" s="7">
        <v>32349</v>
      </c>
      <c r="C60" s="51"/>
      <c r="D60" s="2" t="s">
        <v>66</v>
      </c>
      <c r="E60" s="104" t="s">
        <v>35</v>
      </c>
      <c r="F60" s="39" t="s">
        <v>143</v>
      </c>
      <c r="G60" s="77">
        <v>7050</v>
      </c>
      <c r="H60" s="77">
        <v>7050</v>
      </c>
      <c r="I60" s="112" t="s">
        <v>155</v>
      </c>
      <c r="J60" s="112"/>
    </row>
    <row r="61" spans="1:10" s="29" customFormat="1" ht="20.25" customHeight="1">
      <c r="A61" s="31"/>
      <c r="B61" s="31">
        <v>3236</v>
      </c>
      <c r="C61" s="47">
        <v>13216</v>
      </c>
      <c r="D61" s="31" t="s">
        <v>22</v>
      </c>
      <c r="E61" s="103"/>
      <c r="F61" s="38"/>
      <c r="G61" s="70">
        <f>SUM(G62:G63)</f>
        <v>13216</v>
      </c>
      <c r="H61" s="70">
        <f>SUM(H62:H63)</f>
        <v>13216</v>
      </c>
      <c r="I61" s="113"/>
      <c r="J61" s="113"/>
    </row>
    <row r="62" spans="1:10" ht="20.25" customHeight="1">
      <c r="A62" s="2" t="s">
        <v>123</v>
      </c>
      <c r="B62" s="2">
        <v>32361</v>
      </c>
      <c r="C62" s="57"/>
      <c r="D62" s="2" t="s">
        <v>45</v>
      </c>
      <c r="E62" s="104" t="s">
        <v>35</v>
      </c>
      <c r="F62" s="39" t="s">
        <v>142</v>
      </c>
      <c r="G62" s="77">
        <v>12216</v>
      </c>
      <c r="H62" s="77">
        <v>12216</v>
      </c>
      <c r="I62" s="112"/>
      <c r="J62" s="112"/>
    </row>
    <row r="63" spans="1:10" ht="20.25" customHeight="1">
      <c r="A63" s="2" t="s">
        <v>124</v>
      </c>
      <c r="B63" s="2">
        <v>32363</v>
      </c>
      <c r="C63" s="57"/>
      <c r="D63" s="2" t="s">
        <v>68</v>
      </c>
      <c r="E63" s="104" t="s">
        <v>34</v>
      </c>
      <c r="F63" s="39" t="s">
        <v>142</v>
      </c>
      <c r="G63" s="77">
        <v>1000</v>
      </c>
      <c r="H63" s="77">
        <v>1000</v>
      </c>
      <c r="I63" s="112"/>
      <c r="J63" s="112"/>
    </row>
    <row r="64" spans="1:10" s="29" customFormat="1" ht="21.75" customHeight="1">
      <c r="A64" s="62"/>
      <c r="B64" s="30">
        <v>3237</v>
      </c>
      <c r="C64" s="64">
        <v>6900</v>
      </c>
      <c r="D64" s="31" t="s">
        <v>44</v>
      </c>
      <c r="E64" s="106"/>
      <c r="F64" s="66"/>
      <c r="G64" s="70">
        <f>SUM(G65)</f>
        <v>6900</v>
      </c>
      <c r="H64" s="70">
        <f>SUM(H65)</f>
        <v>6900</v>
      </c>
      <c r="I64" s="113"/>
      <c r="J64" s="113"/>
    </row>
    <row r="65" spans="1:10" ht="21.75" customHeight="1">
      <c r="A65" s="7" t="s">
        <v>125</v>
      </c>
      <c r="B65" s="7">
        <v>32379</v>
      </c>
      <c r="C65" s="48"/>
      <c r="D65" s="2" t="s">
        <v>51</v>
      </c>
      <c r="E65" s="104" t="s">
        <v>34</v>
      </c>
      <c r="F65" s="39" t="s">
        <v>139</v>
      </c>
      <c r="G65" s="77">
        <v>6900</v>
      </c>
      <c r="H65" s="77">
        <v>6900</v>
      </c>
      <c r="I65" s="112"/>
      <c r="J65" s="112" t="s">
        <v>152</v>
      </c>
    </row>
    <row r="66" spans="1:10" s="29" customFormat="1" ht="19.5" customHeight="1">
      <c r="A66" s="31"/>
      <c r="B66" s="30">
        <v>3238</v>
      </c>
      <c r="C66" s="47">
        <v>4200</v>
      </c>
      <c r="D66" s="31" t="s">
        <v>23</v>
      </c>
      <c r="E66" s="103"/>
      <c r="F66" s="38"/>
      <c r="G66" s="70">
        <f>SUM(G67)</f>
        <v>4200</v>
      </c>
      <c r="H66" s="70">
        <f>SUM(H67)</f>
        <v>4200</v>
      </c>
      <c r="I66" s="113"/>
      <c r="J66" s="113"/>
    </row>
    <row r="67" spans="1:10" s="83" customFormat="1" ht="19.5" customHeight="1">
      <c r="A67" s="2" t="s">
        <v>126</v>
      </c>
      <c r="B67" s="7">
        <v>32389</v>
      </c>
      <c r="C67" s="48"/>
      <c r="D67" s="2" t="s">
        <v>48</v>
      </c>
      <c r="E67" s="104" t="s">
        <v>34</v>
      </c>
      <c r="F67" s="39" t="s">
        <v>139</v>
      </c>
      <c r="G67" s="77">
        <v>4200</v>
      </c>
      <c r="H67" s="77">
        <v>4200</v>
      </c>
      <c r="I67" s="117"/>
      <c r="J67" s="112" t="s">
        <v>152</v>
      </c>
    </row>
    <row r="68" spans="1:10" s="29" customFormat="1" ht="20.25" customHeight="1">
      <c r="A68" s="30"/>
      <c r="B68" s="30">
        <v>3239</v>
      </c>
      <c r="C68" s="47">
        <v>4000</v>
      </c>
      <c r="D68" s="30" t="s">
        <v>69</v>
      </c>
      <c r="E68" s="103"/>
      <c r="F68" s="38"/>
      <c r="G68" s="70">
        <f>SUM(G69:G72)</f>
        <v>4000</v>
      </c>
      <c r="H68" s="70">
        <f>SUM(H69:H72)</f>
        <v>4000</v>
      </c>
      <c r="I68" s="113"/>
      <c r="J68" s="113"/>
    </row>
    <row r="69" spans="1:10" ht="22.5" customHeight="1">
      <c r="A69" s="7" t="s">
        <v>127</v>
      </c>
      <c r="B69" s="2">
        <v>32391</v>
      </c>
      <c r="C69" s="57"/>
      <c r="D69" s="2" t="s">
        <v>73</v>
      </c>
      <c r="E69" s="104" t="s">
        <v>34</v>
      </c>
      <c r="F69" s="39" t="s">
        <v>142</v>
      </c>
      <c r="G69" s="77">
        <v>1000</v>
      </c>
      <c r="H69" s="77">
        <v>1000</v>
      </c>
      <c r="I69" s="112" t="s">
        <v>150</v>
      </c>
      <c r="J69" s="112" t="s">
        <v>156</v>
      </c>
    </row>
    <row r="70" spans="1:10" ht="22.5" customHeight="1">
      <c r="A70" s="7" t="s">
        <v>128</v>
      </c>
      <c r="B70" s="2">
        <v>32392</v>
      </c>
      <c r="C70" s="57"/>
      <c r="D70" s="2" t="s">
        <v>72</v>
      </c>
      <c r="E70" s="104" t="s">
        <v>34</v>
      </c>
      <c r="F70" s="39" t="s">
        <v>142</v>
      </c>
      <c r="G70" s="77">
        <v>1000</v>
      </c>
      <c r="H70" s="77">
        <v>1000</v>
      </c>
      <c r="I70" s="112" t="s">
        <v>150</v>
      </c>
      <c r="J70" s="112" t="s">
        <v>156</v>
      </c>
    </row>
    <row r="71" spans="1:10" ht="22.5" customHeight="1">
      <c r="A71" s="7"/>
      <c r="B71" s="2">
        <v>32393</v>
      </c>
      <c r="C71" s="57"/>
      <c r="D71" s="2" t="s">
        <v>71</v>
      </c>
      <c r="E71" s="104" t="s">
        <v>34</v>
      </c>
      <c r="F71" s="39"/>
      <c r="G71" s="77"/>
      <c r="H71" s="77"/>
      <c r="I71" s="119"/>
      <c r="J71" s="112"/>
    </row>
    <row r="72" spans="1:10" ht="22.5" customHeight="1">
      <c r="A72" s="7" t="s">
        <v>129</v>
      </c>
      <c r="B72" s="2">
        <v>32399</v>
      </c>
      <c r="D72" s="84" t="s">
        <v>70</v>
      </c>
      <c r="E72" s="104" t="s">
        <v>34</v>
      </c>
      <c r="F72" s="39" t="s">
        <v>142</v>
      </c>
      <c r="G72" s="77">
        <v>2000</v>
      </c>
      <c r="H72" s="77">
        <v>2000</v>
      </c>
      <c r="I72" s="112" t="s">
        <v>150</v>
      </c>
      <c r="J72" s="112" t="s">
        <v>156</v>
      </c>
    </row>
    <row r="73" spans="1:10" ht="21" customHeight="1">
      <c r="A73" s="5"/>
      <c r="B73" s="86">
        <v>329</v>
      </c>
      <c r="C73" s="79"/>
      <c r="D73" s="98" t="s">
        <v>24</v>
      </c>
      <c r="E73" s="107"/>
      <c r="F73" s="85"/>
      <c r="G73" s="79"/>
      <c r="H73" s="79"/>
      <c r="I73" s="79"/>
      <c r="J73" s="79"/>
    </row>
    <row r="74" spans="1:10" s="29" customFormat="1" ht="20.25" customHeight="1">
      <c r="A74" s="30"/>
      <c r="B74" s="30">
        <v>3293</v>
      </c>
      <c r="C74" s="47">
        <v>2200</v>
      </c>
      <c r="D74" s="31" t="s">
        <v>25</v>
      </c>
      <c r="E74" s="103"/>
      <c r="F74" s="38"/>
      <c r="G74" s="70">
        <f>SUM(G75)</f>
        <v>2200</v>
      </c>
      <c r="H74" s="70">
        <f>SUM(H75)</f>
        <v>2200</v>
      </c>
      <c r="I74" s="113"/>
      <c r="J74" s="113"/>
    </row>
    <row r="75" spans="1:10" s="83" customFormat="1" ht="20.25" customHeight="1">
      <c r="A75" s="7" t="s">
        <v>130</v>
      </c>
      <c r="B75" s="7">
        <v>32931</v>
      </c>
      <c r="C75" s="48"/>
      <c r="D75" s="2" t="s">
        <v>25</v>
      </c>
      <c r="E75" s="104" t="s">
        <v>34</v>
      </c>
      <c r="F75" s="39" t="s">
        <v>142</v>
      </c>
      <c r="G75" s="77">
        <v>2200</v>
      </c>
      <c r="H75" s="77">
        <v>2200</v>
      </c>
      <c r="I75" s="112" t="s">
        <v>150</v>
      </c>
      <c r="J75" s="112" t="s">
        <v>156</v>
      </c>
    </row>
    <row r="76" spans="1:10" s="29" customFormat="1" ht="20.25" customHeight="1">
      <c r="A76" s="30"/>
      <c r="B76" s="30">
        <v>3294</v>
      </c>
      <c r="C76" s="47">
        <v>200</v>
      </c>
      <c r="D76" s="31" t="s">
        <v>33</v>
      </c>
      <c r="E76" s="103"/>
      <c r="F76" s="38"/>
      <c r="G76" s="70">
        <f>SUM(G77)</f>
        <v>200</v>
      </c>
      <c r="H76" s="70">
        <f>SUM(H77)</f>
        <v>200</v>
      </c>
      <c r="I76" s="113"/>
      <c r="J76" s="113"/>
    </row>
    <row r="77" spans="1:10" ht="20.25" customHeight="1">
      <c r="A77" s="7" t="s">
        <v>131</v>
      </c>
      <c r="B77" s="7">
        <v>32931</v>
      </c>
      <c r="C77" s="48"/>
      <c r="D77" s="2" t="s">
        <v>27</v>
      </c>
      <c r="E77" s="104" t="s">
        <v>34</v>
      </c>
      <c r="F77" s="39" t="s">
        <v>142</v>
      </c>
      <c r="G77" s="77">
        <v>200</v>
      </c>
      <c r="H77" s="77">
        <v>200</v>
      </c>
      <c r="I77" s="112" t="s">
        <v>154</v>
      </c>
      <c r="J77" s="112"/>
    </row>
    <row r="78" spans="1:10" s="29" customFormat="1" ht="20.25" customHeight="1">
      <c r="A78" s="62"/>
      <c r="B78" s="30">
        <v>3295</v>
      </c>
      <c r="C78" s="47">
        <v>200</v>
      </c>
      <c r="D78" s="31" t="s">
        <v>74</v>
      </c>
      <c r="E78" s="103"/>
      <c r="F78" s="38"/>
      <c r="G78" s="70">
        <f>SUM(G79)</f>
        <v>200</v>
      </c>
      <c r="H78" s="70">
        <f>SUM(H79)</f>
        <v>200</v>
      </c>
      <c r="I78" s="113"/>
      <c r="J78" s="113"/>
    </row>
    <row r="79" spans="1:10" s="67" customFormat="1" ht="20.25" customHeight="1">
      <c r="A79" s="62" t="s">
        <v>132</v>
      </c>
      <c r="B79" s="62">
        <v>32941</v>
      </c>
      <c r="C79" s="64"/>
      <c r="D79" s="65" t="s">
        <v>74</v>
      </c>
      <c r="E79" s="106" t="s">
        <v>34</v>
      </c>
      <c r="F79" s="66" t="s">
        <v>142</v>
      </c>
      <c r="G79" s="87">
        <v>200</v>
      </c>
      <c r="H79" s="87">
        <v>200</v>
      </c>
      <c r="I79" s="118"/>
      <c r="J79" s="113" t="s">
        <v>156</v>
      </c>
    </row>
    <row r="80" spans="1:10" s="29" customFormat="1" ht="20.25" customHeight="1">
      <c r="A80" s="30"/>
      <c r="B80" s="30">
        <v>3299</v>
      </c>
      <c r="C80" s="47">
        <v>5062</v>
      </c>
      <c r="D80" s="31" t="s">
        <v>26</v>
      </c>
      <c r="E80" s="103"/>
      <c r="F80" s="38"/>
      <c r="G80" s="70">
        <f>SUM(G81:G82)</f>
        <v>5062</v>
      </c>
      <c r="H80" s="70">
        <f>SUM(H81:H82)</f>
        <v>5062</v>
      </c>
      <c r="I80" s="113"/>
      <c r="J80" s="113"/>
    </row>
    <row r="81" spans="1:10" s="67" customFormat="1" ht="20.25" customHeight="1">
      <c r="A81" s="62" t="s">
        <v>133</v>
      </c>
      <c r="B81" s="62">
        <v>32991</v>
      </c>
      <c r="C81" s="88"/>
      <c r="D81" s="89" t="s">
        <v>75</v>
      </c>
      <c r="E81" s="106" t="s">
        <v>34</v>
      </c>
      <c r="F81" s="66" t="s">
        <v>142</v>
      </c>
      <c r="G81" s="90">
        <v>562</v>
      </c>
      <c r="H81" s="87">
        <v>562</v>
      </c>
      <c r="I81" s="118"/>
      <c r="J81" s="113" t="s">
        <v>156</v>
      </c>
    </row>
    <row r="82" spans="1:10" ht="22.5" customHeight="1">
      <c r="A82" s="7" t="s">
        <v>134</v>
      </c>
      <c r="B82" s="7" t="s">
        <v>49</v>
      </c>
      <c r="C82" s="48"/>
      <c r="D82" s="2" t="s">
        <v>52</v>
      </c>
      <c r="E82" s="104" t="s">
        <v>34</v>
      </c>
      <c r="F82" s="39" t="s">
        <v>142</v>
      </c>
      <c r="G82" s="77">
        <v>4500</v>
      </c>
      <c r="H82" s="77">
        <v>4500</v>
      </c>
      <c r="I82" s="112"/>
      <c r="J82" s="112" t="s">
        <v>156</v>
      </c>
    </row>
    <row r="83" spans="1:10" s="29" customFormat="1" ht="18.75" customHeight="1">
      <c r="A83" s="30"/>
      <c r="B83" s="30">
        <v>34</v>
      </c>
      <c r="C83" s="47"/>
      <c r="D83" s="31" t="s">
        <v>28</v>
      </c>
      <c r="E83" s="103"/>
      <c r="F83" s="38"/>
      <c r="G83" s="70">
        <f>SUM(G84)</f>
        <v>362</v>
      </c>
      <c r="H83" s="70">
        <f>SUM(H84)</f>
        <v>362</v>
      </c>
      <c r="I83" s="113"/>
      <c r="J83" s="113"/>
    </row>
    <row r="84" spans="1:10" ht="18" customHeight="1">
      <c r="A84" s="7" t="s">
        <v>135</v>
      </c>
      <c r="B84" s="5">
        <v>3431</v>
      </c>
      <c r="C84" s="51">
        <v>362</v>
      </c>
      <c r="D84" s="23" t="s">
        <v>29</v>
      </c>
      <c r="E84" s="104"/>
      <c r="F84" s="39"/>
      <c r="G84" s="78">
        <v>362</v>
      </c>
      <c r="H84" s="78">
        <v>362</v>
      </c>
      <c r="I84" s="112"/>
      <c r="J84" s="112"/>
    </row>
    <row r="85" spans="1:10" ht="18" customHeight="1">
      <c r="A85" s="96"/>
      <c r="B85" s="8">
        <v>3433</v>
      </c>
      <c r="C85" s="93"/>
      <c r="D85" s="95" t="s">
        <v>82</v>
      </c>
      <c r="E85" s="108"/>
      <c r="F85" s="92"/>
      <c r="G85" s="80">
        <v>350</v>
      </c>
      <c r="H85" s="80">
        <v>350</v>
      </c>
      <c r="I85" s="112"/>
      <c r="J85" s="112"/>
    </row>
    <row r="86" spans="1:10" ht="18" customHeight="1">
      <c r="A86" s="96" t="s">
        <v>144</v>
      </c>
      <c r="B86" s="96">
        <v>34339</v>
      </c>
      <c r="C86" s="93">
        <v>350</v>
      </c>
      <c r="D86" s="94" t="s">
        <v>81</v>
      </c>
      <c r="E86" s="108"/>
      <c r="F86" s="92"/>
      <c r="G86" s="78">
        <v>350</v>
      </c>
      <c r="H86" s="78">
        <v>350</v>
      </c>
      <c r="I86" s="112"/>
      <c r="J86" s="112"/>
    </row>
    <row r="87" spans="1:10" ht="18" customHeight="1">
      <c r="A87" s="96"/>
      <c r="B87" s="8"/>
      <c r="C87" s="93"/>
      <c r="D87" s="94"/>
      <c r="E87" s="108"/>
      <c r="F87" s="92"/>
      <c r="G87" s="78"/>
      <c r="H87" s="78"/>
      <c r="I87" s="112"/>
      <c r="J87" s="112"/>
    </row>
    <row r="88" spans="1:10" ht="17.25" customHeight="1">
      <c r="A88" s="18"/>
      <c r="B88" s="19">
        <v>42</v>
      </c>
      <c r="C88" s="59"/>
      <c r="D88" s="20" t="s">
        <v>42</v>
      </c>
      <c r="E88" s="109"/>
      <c r="F88" s="42"/>
      <c r="G88" s="91">
        <f>SUM(G89:G93)</f>
        <v>2076</v>
      </c>
      <c r="H88" s="91">
        <f>SUM(H89:H93)</f>
        <v>2076</v>
      </c>
      <c r="I88" s="91"/>
      <c r="J88" s="91"/>
    </row>
    <row r="89" spans="1:10" ht="17.25" customHeight="1">
      <c r="A89" s="96" t="s">
        <v>145</v>
      </c>
      <c r="B89" s="22">
        <v>42411</v>
      </c>
      <c r="C89" s="52"/>
      <c r="D89" s="22" t="s">
        <v>57</v>
      </c>
      <c r="E89" s="108" t="s">
        <v>34</v>
      </c>
      <c r="F89" s="92" t="s">
        <v>142</v>
      </c>
      <c r="G89" s="81">
        <v>1000</v>
      </c>
      <c r="H89" s="81">
        <v>1000</v>
      </c>
      <c r="I89" s="112" t="s">
        <v>150</v>
      </c>
      <c r="J89" s="112" t="s">
        <v>157</v>
      </c>
    </row>
    <row r="90" spans="1:10" ht="17.25" customHeight="1">
      <c r="A90" s="96" t="s">
        <v>161</v>
      </c>
      <c r="B90" s="22">
        <v>42411</v>
      </c>
      <c r="C90" s="52"/>
      <c r="D90" s="22" t="s">
        <v>57</v>
      </c>
      <c r="E90" s="108" t="s">
        <v>35</v>
      </c>
      <c r="F90" s="92"/>
      <c r="G90" s="81">
        <v>1076</v>
      </c>
      <c r="H90" s="81">
        <v>1076</v>
      </c>
      <c r="I90" s="112"/>
      <c r="J90" s="112"/>
    </row>
    <row r="91" spans="1:10" ht="17.25" customHeight="1">
      <c r="A91" s="8"/>
      <c r="B91" s="22"/>
      <c r="C91" s="52"/>
      <c r="D91" s="22"/>
      <c r="E91" s="108"/>
      <c r="F91" s="92"/>
      <c r="G91" s="81"/>
      <c r="H91" s="81"/>
      <c r="I91" s="112"/>
      <c r="J91" s="112"/>
    </row>
    <row r="92" spans="1:10" ht="17.25" customHeight="1">
      <c r="A92" s="8"/>
      <c r="B92" s="22"/>
      <c r="C92" s="52"/>
      <c r="D92" s="22"/>
      <c r="E92" s="108"/>
      <c r="F92" s="92"/>
      <c r="G92" s="81"/>
      <c r="H92" s="81"/>
      <c r="I92" s="112"/>
      <c r="J92" s="112"/>
    </row>
    <row r="93" spans="1:10" ht="20.25" customHeight="1">
      <c r="A93" s="7"/>
      <c r="B93" s="2"/>
      <c r="C93" s="57"/>
      <c r="D93" s="2"/>
      <c r="E93" s="104"/>
      <c r="F93" s="39"/>
      <c r="G93" s="77"/>
      <c r="H93" s="77"/>
      <c r="I93" s="112"/>
      <c r="J93" s="112"/>
    </row>
    <row r="94" spans="1:10" ht="9" hidden="1" customHeight="1">
      <c r="A94" s="24"/>
      <c r="B94" s="25"/>
      <c r="C94" s="60"/>
      <c r="D94" s="25"/>
      <c r="E94" s="26"/>
      <c r="F94" s="26"/>
      <c r="G94" s="82"/>
      <c r="H94" s="82"/>
    </row>
    <row r="95" spans="1:10" ht="8.25" hidden="1" customHeight="1"/>
    <row r="96" spans="1:10" ht="20.25" customHeight="1"/>
    <row r="97" spans="1:7" ht="19.5" customHeight="1"/>
    <row r="98" spans="1:7">
      <c r="A98" t="s">
        <v>76</v>
      </c>
    </row>
    <row r="99" spans="1:7">
      <c r="A99" t="s">
        <v>147</v>
      </c>
    </row>
    <row r="100" spans="1:7">
      <c r="A100" t="s">
        <v>148</v>
      </c>
    </row>
    <row r="101" spans="1:7">
      <c r="A101" t="s">
        <v>149</v>
      </c>
      <c r="C101" s="61"/>
    </row>
    <row r="103" spans="1:7">
      <c r="A103" t="s">
        <v>83</v>
      </c>
      <c r="E103" s="111"/>
    </row>
    <row r="104" spans="1:7">
      <c r="A104" s="131"/>
      <c r="B104" s="131"/>
      <c r="C104" s="131"/>
      <c r="D104" s="1"/>
    </row>
    <row r="105" spans="1:7">
      <c r="F105" s="110"/>
      <c r="G105" s="54" t="s">
        <v>40</v>
      </c>
    </row>
    <row r="106" spans="1:7">
      <c r="F106" s="128"/>
      <c r="G106" s="54" t="s">
        <v>84</v>
      </c>
    </row>
  </sheetData>
  <mergeCells count="4">
    <mergeCell ref="A4:H4"/>
    <mergeCell ref="A104:C104"/>
    <mergeCell ref="A3:I3"/>
    <mergeCell ref="A6:J6"/>
  </mergeCells>
  <phoneticPr fontId="10" type="noConversion"/>
  <pageMargins left="0" right="0" top="0.35433070866141736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2" sqref="E22"/>
    </sheetView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PREDMET NABAVE</vt:lpstr>
      <vt:lpstr>List3</vt:lpstr>
      <vt:lpstr>Na_temelju_čl._20_zakona_o_javnoj_nabavi__NN_90_11.__Uredbe_o_postupku_nabave_roba_radova_i_usluga_male_vrijednosti__NN_14_02.__te_čl._53_Statuta_Oš_Popovac_Školski_odbor_OŠ_Popovac___Popovac_na_sjednici_održanoj_26.1.2012._godine_donosi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Racunalo</dc:creator>
  <cp:lastModifiedBy>Korisnik</cp:lastModifiedBy>
  <cp:lastPrinted>2015-06-10T05:52:32Z</cp:lastPrinted>
  <dcterms:created xsi:type="dcterms:W3CDTF">2012-01-19T10:29:10Z</dcterms:created>
  <dcterms:modified xsi:type="dcterms:W3CDTF">2015-06-11T09:16:57Z</dcterms:modified>
</cp:coreProperties>
</file>